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33" i="3" l="1"/>
  <c r="D133" i="3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<sst xmlns="http://schemas.openxmlformats.org/spreadsheetml/2006/main" count="632" uniqueCount="400">
  <si>
    <t>Объемы медицинской помощи и объемы финансирования медицинской помощи в условиях круглосуточного стационара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</si>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</sst>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164" fontId="4" fillId="0" borderId="0" xfId="4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7"/>
  <sheetViews>
    <sheetView zoomScale="85" zoomScaleNormal="85" workbookViewId="0">
      <pane xSplit="5" ySplit="5" topLeftCell="F54" activePane="bottomRight" state="frozen"/>
      <selection pane="topRight" activeCell="F1" sqref="F1"/>
      <selection pane="bottomLeft" activeCell="A6" sqref="A6"/>
      <selection pane="bottomRight" activeCell="J113" sqref="G7:J113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6" width="9.140625" style="48" customWidth="1"/>
    <col min="7" max="7" width="15" style="48" bestFit="1" customWidth="1"/>
    <col min="8" max="8" width="9.85546875" style="48" bestFit="1" customWidth="1"/>
    <col min="9" max="9" width="18" style="48" customWidth="1"/>
    <col min="10" max="10" width="20.5703125" style="48" customWidth="1"/>
    <col min="11" max="16384" width="9.140625" style="48"/>
  </cols>
  <sheetData>
    <row r="1" spans="1:9" ht="83.25" customHeight="1" x14ac:dyDescent="0.3">
      <c r="A1" s="63" t="s">
        <v>0</v>
      </c>
      <c r="B1" s="64"/>
      <c r="C1" s="65"/>
      <c r="D1" s="65"/>
      <c r="E1" s="65"/>
    </row>
    <row r="3" spans="1:9" x14ac:dyDescent="0.3">
      <c r="A3" s="66" t="s">
        <v>1</v>
      </c>
      <c r="B3" s="66"/>
      <c r="C3" s="67" t="s">
        <v>2</v>
      </c>
      <c r="D3" s="60" t="s">
        <v>3</v>
      </c>
      <c r="E3" s="60" t="s">
        <v>4</v>
      </c>
    </row>
    <row r="4" spans="1:9" x14ac:dyDescent="0.3">
      <c r="A4" s="61"/>
      <c r="B4" s="61"/>
      <c r="C4" s="61"/>
      <c r="D4" s="61"/>
      <c r="E4" s="61"/>
    </row>
    <row r="5" spans="1:9" x14ac:dyDescent="0.3">
      <c r="A5" s="62"/>
      <c r="B5" s="62"/>
      <c r="C5" s="62"/>
      <c r="D5" s="62"/>
      <c r="E5" s="62"/>
    </row>
    <row r="6" spans="1:9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9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9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9" x14ac:dyDescent="0.3">
      <c r="A9" s="31">
        <v>4</v>
      </c>
      <c r="B9" s="27"/>
      <c r="C9" s="30" t="s">
        <v>8</v>
      </c>
      <c r="D9" s="25">
        <v>0</v>
      </c>
      <c r="E9" s="25">
        <v>0</v>
      </c>
      <c r="G9" s="51"/>
    </row>
    <row r="10" spans="1:9" x14ac:dyDescent="0.3">
      <c r="A10" s="31">
        <v>5</v>
      </c>
      <c r="B10" s="27">
        <v>2</v>
      </c>
      <c r="C10" s="28" t="s">
        <v>9</v>
      </c>
      <c r="D10" s="5">
        <f>D11+D12+D13+D14+D15</f>
        <v>17</v>
      </c>
      <c r="E10" s="5">
        <f>E11+E12+E13+E14+E15</f>
        <v>1784758</v>
      </c>
      <c r="G10" s="51"/>
    </row>
    <row r="11" spans="1:9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G11" s="51"/>
    </row>
    <row r="12" spans="1:9" x14ac:dyDescent="0.3">
      <c r="A12" s="31">
        <v>7</v>
      </c>
      <c r="B12" s="27"/>
      <c r="C12" s="30" t="s">
        <v>11</v>
      </c>
      <c r="D12" s="25">
        <v>17</v>
      </c>
      <c r="E12" s="25">
        <v>1784758</v>
      </c>
      <c r="G12" s="52"/>
    </row>
    <row r="13" spans="1:9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G13" s="52"/>
      <c r="I13" s="56"/>
    </row>
    <row r="14" spans="1:9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G14" s="52"/>
      <c r="I14" s="56"/>
    </row>
    <row r="15" spans="1:9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G15" s="52"/>
      <c r="I15" s="56"/>
    </row>
    <row r="16" spans="1:9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  <c r="G16" s="52"/>
      <c r="I16" s="56"/>
    </row>
    <row r="17" spans="1:9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G17" s="52"/>
      <c r="I17" s="56"/>
    </row>
    <row r="18" spans="1:9" x14ac:dyDescent="0.3">
      <c r="A18" s="31">
        <v>13</v>
      </c>
      <c r="B18" s="27">
        <v>4</v>
      </c>
      <c r="C18" s="28" t="s">
        <v>15</v>
      </c>
      <c r="D18" s="5">
        <f>D19</f>
        <v>1</v>
      </c>
      <c r="E18" s="5">
        <f>E19</f>
        <v>119536</v>
      </c>
      <c r="G18" s="52"/>
      <c r="I18" s="56"/>
    </row>
    <row r="19" spans="1:9" x14ac:dyDescent="0.3">
      <c r="A19" s="31">
        <v>14</v>
      </c>
      <c r="B19" s="27"/>
      <c r="C19" s="30" t="s">
        <v>16</v>
      </c>
      <c r="D19" s="25">
        <v>1</v>
      </c>
      <c r="E19" s="25">
        <v>119536</v>
      </c>
      <c r="G19" s="52"/>
      <c r="I19" s="56"/>
    </row>
    <row r="20" spans="1:9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  <c r="G20" s="52"/>
      <c r="I20" s="56"/>
    </row>
    <row r="21" spans="1:9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G21" s="52"/>
      <c r="I21" s="56"/>
    </row>
    <row r="22" spans="1:9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  <c r="G22" s="52"/>
      <c r="I22" s="56"/>
    </row>
    <row r="23" spans="1:9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2"/>
      <c r="I23" s="56"/>
    </row>
    <row r="24" spans="1:9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G24" s="52"/>
      <c r="I24" s="56"/>
    </row>
    <row r="25" spans="1:9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G25" s="52"/>
      <c r="I25" s="56"/>
    </row>
    <row r="26" spans="1:9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2"/>
      <c r="I26" s="56"/>
    </row>
    <row r="27" spans="1:9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G27" s="52"/>
      <c r="I27" s="56"/>
    </row>
    <row r="28" spans="1:9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2"/>
      <c r="I28" s="56"/>
    </row>
    <row r="29" spans="1:9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G29" s="52"/>
      <c r="I29" s="56"/>
    </row>
    <row r="30" spans="1:9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2"/>
      <c r="I30" s="56"/>
    </row>
    <row r="31" spans="1:9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G31" s="52"/>
      <c r="I31" s="56"/>
    </row>
    <row r="32" spans="1:9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2"/>
      <c r="I32" s="56"/>
    </row>
    <row r="33" spans="1:9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G33" s="52"/>
      <c r="I33" s="56"/>
    </row>
    <row r="34" spans="1:9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2"/>
      <c r="I34" s="56"/>
    </row>
    <row r="35" spans="1:9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  <c r="G35" s="52"/>
      <c r="I35" s="56"/>
    </row>
    <row r="36" spans="1:9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G36" s="52"/>
      <c r="I36" s="56"/>
    </row>
    <row r="37" spans="1:9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2"/>
      <c r="I37" s="56"/>
    </row>
    <row r="38" spans="1:9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  <c r="G38" s="52"/>
      <c r="I38" s="56"/>
    </row>
    <row r="39" spans="1:9" x14ac:dyDescent="0.3">
      <c r="A39" s="31">
        <v>34</v>
      </c>
      <c r="B39" s="27"/>
      <c r="C39" s="30" t="s">
        <v>36</v>
      </c>
      <c r="D39" s="25">
        <v>0</v>
      </c>
      <c r="E39" s="25">
        <v>0</v>
      </c>
      <c r="G39" s="52"/>
      <c r="I39" s="56"/>
    </row>
    <row r="40" spans="1:9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2"/>
      <c r="I40" s="56"/>
    </row>
    <row r="41" spans="1:9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2"/>
      <c r="I41" s="56"/>
    </row>
    <row r="42" spans="1:9" x14ac:dyDescent="0.3">
      <c r="A42" s="31">
        <v>37</v>
      </c>
      <c r="B42" s="27">
        <v>14</v>
      </c>
      <c r="C42" s="28" t="s">
        <v>39</v>
      </c>
      <c r="D42" s="5">
        <f>D43</f>
        <v>6</v>
      </c>
      <c r="E42" s="5">
        <f>E43</f>
        <v>909861</v>
      </c>
      <c r="G42" s="52"/>
      <c r="I42" s="56"/>
    </row>
    <row r="43" spans="1:9" x14ac:dyDescent="0.3">
      <c r="A43" s="31">
        <v>38</v>
      </c>
      <c r="B43" s="27"/>
      <c r="C43" s="30" t="s">
        <v>40</v>
      </c>
      <c r="D43" s="25">
        <v>6</v>
      </c>
      <c r="E43" s="25">
        <v>909861</v>
      </c>
      <c r="G43" s="52"/>
      <c r="I43" s="56"/>
    </row>
    <row r="44" spans="1:9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  <c r="G44" s="52"/>
      <c r="I44" s="56"/>
    </row>
    <row r="45" spans="1:9" x14ac:dyDescent="0.3">
      <c r="A45" s="31">
        <v>40</v>
      </c>
      <c r="B45" s="27"/>
      <c r="C45" s="30" t="s">
        <v>42</v>
      </c>
      <c r="D45" s="25">
        <v>0</v>
      </c>
      <c r="E45" s="25">
        <v>0</v>
      </c>
      <c r="G45" s="52"/>
      <c r="I45" s="56"/>
    </row>
    <row r="46" spans="1:9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2"/>
      <c r="I46" s="56"/>
    </row>
    <row r="47" spans="1:9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2"/>
      <c r="I47" s="56"/>
    </row>
    <row r="48" spans="1:9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2"/>
      <c r="I48" s="56"/>
    </row>
    <row r="49" spans="1:9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  <c r="G49" s="52"/>
      <c r="I49" s="56"/>
    </row>
    <row r="50" spans="1:9" x14ac:dyDescent="0.3">
      <c r="A50" s="31">
        <v>45</v>
      </c>
      <c r="B50" s="27"/>
      <c r="C50" s="30" t="s">
        <v>47</v>
      </c>
      <c r="D50" s="25">
        <v>0</v>
      </c>
      <c r="E50" s="25">
        <v>0</v>
      </c>
      <c r="G50" s="52"/>
      <c r="I50" s="56"/>
    </row>
    <row r="51" spans="1:9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G51" s="52"/>
      <c r="I51" s="56"/>
    </row>
    <row r="52" spans="1:9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2"/>
      <c r="I52" s="56"/>
    </row>
    <row r="53" spans="1:9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2"/>
      <c r="I53" s="56"/>
    </row>
    <row r="54" spans="1:9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  <c r="G54" s="52"/>
      <c r="I54" s="56"/>
    </row>
    <row r="55" spans="1:9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52"/>
      <c r="I55" s="56"/>
    </row>
    <row r="56" spans="1:9" x14ac:dyDescent="0.3">
      <c r="A56" s="31">
        <v>51</v>
      </c>
      <c r="B56" s="27">
        <v>19</v>
      </c>
      <c r="C56" s="28" t="s">
        <v>53</v>
      </c>
      <c r="D56" s="5">
        <f>D57+D58+D59+D60+D61+D62+D63+D64+D65</f>
        <v>1446</v>
      </c>
      <c r="E56" s="5">
        <f>E57+E58+E59+E60+E61+E62+E63+E64+E65</f>
        <v>184999503</v>
      </c>
      <c r="G56" s="52"/>
      <c r="I56" s="56"/>
    </row>
    <row r="57" spans="1:9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2"/>
      <c r="I57" s="56"/>
    </row>
    <row r="58" spans="1:9" x14ac:dyDescent="0.3">
      <c r="A58" s="31">
        <v>53</v>
      </c>
      <c r="B58" s="27"/>
      <c r="C58" s="30" t="s">
        <v>55</v>
      </c>
      <c r="D58" s="25">
        <v>1446</v>
      </c>
      <c r="E58" s="25">
        <v>184999503</v>
      </c>
      <c r="G58" s="52"/>
      <c r="I58" s="56"/>
    </row>
    <row r="59" spans="1:9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2"/>
      <c r="I59" s="56"/>
    </row>
    <row r="60" spans="1:9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2"/>
      <c r="I60" s="56"/>
    </row>
    <row r="61" spans="1:9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2"/>
      <c r="I61" s="56"/>
    </row>
    <row r="62" spans="1:9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2"/>
      <c r="I62" s="56"/>
    </row>
    <row r="63" spans="1:9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2"/>
      <c r="I63" s="56"/>
    </row>
    <row r="64" spans="1:9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2"/>
      <c r="I64" s="56"/>
    </row>
    <row r="65" spans="1:9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2"/>
      <c r="I65" s="56"/>
    </row>
    <row r="66" spans="1:9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  <c r="G66" s="52"/>
      <c r="I66" s="56"/>
    </row>
    <row r="67" spans="1:9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G67" s="52"/>
      <c r="I67" s="56"/>
    </row>
    <row r="68" spans="1:9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2"/>
      <c r="I68" s="56"/>
    </row>
    <row r="69" spans="1:9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G69" s="52"/>
      <c r="I69" s="56"/>
    </row>
    <row r="70" spans="1:9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2"/>
      <c r="I70" s="56"/>
    </row>
    <row r="71" spans="1:9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  <c r="G71" s="52"/>
      <c r="I71" s="56"/>
    </row>
    <row r="72" spans="1:9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2"/>
      <c r="I72" s="56"/>
    </row>
    <row r="73" spans="1:9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  <c r="G73" s="52"/>
      <c r="I73" s="56"/>
    </row>
    <row r="74" spans="1:9" x14ac:dyDescent="0.3">
      <c r="A74" s="31">
        <v>69</v>
      </c>
      <c r="B74" s="27"/>
      <c r="C74" s="30" t="s">
        <v>71</v>
      </c>
      <c r="D74" s="25">
        <v>0</v>
      </c>
      <c r="E74" s="25">
        <v>0</v>
      </c>
      <c r="G74" s="52"/>
      <c r="I74" s="56"/>
    </row>
    <row r="75" spans="1:9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  <c r="G75" s="52"/>
      <c r="I75" s="56"/>
    </row>
    <row r="76" spans="1:9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G76" s="52"/>
      <c r="I76" s="56"/>
    </row>
    <row r="77" spans="1:9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  <c r="G77" s="52"/>
      <c r="I77" s="56"/>
    </row>
    <row r="78" spans="1:9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2"/>
      <c r="I78" s="56"/>
    </row>
    <row r="79" spans="1:9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2"/>
      <c r="I79" s="56"/>
    </row>
    <row r="80" spans="1:9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G80" s="52"/>
      <c r="I80" s="56"/>
    </row>
    <row r="81" spans="1:9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2"/>
      <c r="I81" s="56"/>
    </row>
    <row r="82" spans="1:9" x14ac:dyDescent="0.3">
      <c r="A82" s="31">
        <v>77</v>
      </c>
      <c r="B82" s="27">
        <v>27</v>
      </c>
      <c r="C82" s="28" t="s">
        <v>79</v>
      </c>
      <c r="D82" s="5">
        <f>D83</f>
        <v>11</v>
      </c>
      <c r="E82" s="5">
        <f>E83</f>
        <v>691535</v>
      </c>
      <c r="G82" s="52"/>
      <c r="I82" s="56"/>
    </row>
    <row r="83" spans="1:9" x14ac:dyDescent="0.3">
      <c r="A83" s="31">
        <v>78</v>
      </c>
      <c r="B83" s="27"/>
      <c r="C83" s="30" t="s">
        <v>80</v>
      </c>
      <c r="D83" s="25">
        <v>11</v>
      </c>
      <c r="E83" s="25">
        <v>691535</v>
      </c>
      <c r="G83" s="52"/>
      <c r="I83" s="56"/>
    </row>
    <row r="84" spans="1:9" x14ac:dyDescent="0.3">
      <c r="A84" s="31">
        <v>79</v>
      </c>
      <c r="B84" s="27">
        <v>28</v>
      </c>
      <c r="C84" s="28" t="s">
        <v>81</v>
      </c>
      <c r="D84" s="5">
        <f>D85</f>
        <v>4</v>
      </c>
      <c r="E84" s="5">
        <f>E85</f>
        <v>477753</v>
      </c>
      <c r="G84" s="52"/>
      <c r="I84" s="56"/>
    </row>
    <row r="85" spans="1:9" x14ac:dyDescent="0.3">
      <c r="A85" s="31">
        <v>80</v>
      </c>
      <c r="B85" s="27"/>
      <c r="C85" s="30" t="s">
        <v>82</v>
      </c>
      <c r="D85" s="25">
        <v>4</v>
      </c>
      <c r="E85" s="25">
        <v>477753</v>
      </c>
      <c r="G85" s="52"/>
      <c r="I85" s="56"/>
    </row>
    <row r="86" spans="1:9" x14ac:dyDescent="0.3">
      <c r="A86" s="31">
        <v>81</v>
      </c>
      <c r="B86" s="27">
        <v>29</v>
      </c>
      <c r="C86" s="28" t="s">
        <v>83</v>
      </c>
      <c r="D86" s="5">
        <f>D87+D88</f>
        <v>6</v>
      </c>
      <c r="E86" s="5">
        <f>E87+E88</f>
        <v>484074</v>
      </c>
      <c r="G86" s="52"/>
      <c r="I86" s="56"/>
    </row>
    <row r="87" spans="1:9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2"/>
      <c r="I87" s="56"/>
    </row>
    <row r="88" spans="1:9" x14ac:dyDescent="0.3">
      <c r="A88" s="31">
        <v>83</v>
      </c>
      <c r="B88" s="27"/>
      <c r="C88" s="30" t="s">
        <v>85</v>
      </c>
      <c r="D88" s="25">
        <v>6</v>
      </c>
      <c r="E88" s="25">
        <v>484074</v>
      </c>
      <c r="G88" s="52"/>
      <c r="I88" s="56"/>
    </row>
    <row r="89" spans="1:9" x14ac:dyDescent="0.3">
      <c r="A89" s="31">
        <v>84</v>
      </c>
      <c r="B89" s="27">
        <v>30</v>
      </c>
      <c r="C89" s="28" t="s">
        <v>86</v>
      </c>
      <c r="D89" s="5">
        <f>D90</f>
        <v>23</v>
      </c>
      <c r="E89" s="5">
        <f>E90</f>
        <v>2100093</v>
      </c>
      <c r="G89" s="52"/>
      <c r="I89" s="56"/>
    </row>
    <row r="90" spans="1:9" x14ac:dyDescent="0.3">
      <c r="A90" s="31">
        <v>85</v>
      </c>
      <c r="B90" s="27"/>
      <c r="C90" s="30" t="s">
        <v>87</v>
      </c>
      <c r="D90" s="25">
        <v>23</v>
      </c>
      <c r="E90" s="25">
        <v>2100093</v>
      </c>
      <c r="G90" s="52"/>
      <c r="I90" s="56"/>
    </row>
    <row r="91" spans="1:9" x14ac:dyDescent="0.3">
      <c r="A91" s="31">
        <v>86</v>
      </c>
      <c r="B91" s="27">
        <v>31</v>
      </c>
      <c r="C91" s="28" t="s">
        <v>88</v>
      </c>
      <c r="D91" s="5">
        <f>D92+D93</f>
        <v>31</v>
      </c>
      <c r="E91" s="5">
        <f>E92+E93</f>
        <v>1920293</v>
      </c>
      <c r="G91" s="52"/>
      <c r="I91" s="56"/>
    </row>
    <row r="92" spans="1:9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2"/>
      <c r="I92" s="56"/>
    </row>
    <row r="93" spans="1:9" x14ac:dyDescent="0.3">
      <c r="A93" s="31">
        <v>88</v>
      </c>
      <c r="B93" s="27"/>
      <c r="C93" s="30" t="s">
        <v>90</v>
      </c>
      <c r="D93" s="25">
        <v>31</v>
      </c>
      <c r="E93" s="25">
        <v>1920293</v>
      </c>
      <c r="G93" s="52"/>
      <c r="I93" s="56"/>
    </row>
    <row r="94" spans="1:9" x14ac:dyDescent="0.3">
      <c r="A94" s="31">
        <v>89</v>
      </c>
      <c r="B94" s="27">
        <v>32</v>
      </c>
      <c r="C94" s="28" t="s">
        <v>91</v>
      </c>
      <c r="D94" s="5">
        <f>D95</f>
        <v>22</v>
      </c>
      <c r="E94" s="5">
        <f>E95</f>
        <v>1856459</v>
      </c>
      <c r="G94" s="52"/>
      <c r="I94" s="56"/>
    </row>
    <row r="95" spans="1:9" x14ac:dyDescent="0.3">
      <c r="A95" s="31">
        <v>90</v>
      </c>
      <c r="B95" s="27"/>
      <c r="C95" s="30" t="s">
        <v>92</v>
      </c>
      <c r="D95" s="25">
        <v>22</v>
      </c>
      <c r="E95" s="25">
        <v>1856459</v>
      </c>
      <c r="G95" s="52"/>
      <c r="I95" s="56"/>
    </row>
    <row r="96" spans="1:9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  <c r="G96" s="52"/>
      <c r="I96" s="56"/>
    </row>
    <row r="97" spans="1:9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2"/>
      <c r="I97" s="56"/>
    </row>
    <row r="98" spans="1:9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G98" s="52"/>
      <c r="I98" s="56"/>
    </row>
    <row r="99" spans="1:9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2"/>
      <c r="I99" s="56"/>
    </row>
    <row r="100" spans="1:9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  <c r="G100" s="52"/>
      <c r="I100" s="56"/>
    </row>
    <row r="101" spans="1:9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G101" s="52"/>
      <c r="I101" s="56"/>
    </row>
    <row r="102" spans="1:9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  <c r="G102" s="52"/>
      <c r="I102" s="56"/>
    </row>
    <row r="103" spans="1:9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G103" s="52"/>
      <c r="I103" s="56"/>
    </row>
    <row r="104" spans="1:9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2"/>
      <c r="I104" s="56"/>
    </row>
    <row r="105" spans="1:9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2"/>
      <c r="I105" s="56"/>
    </row>
    <row r="106" spans="1:9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52"/>
      <c r="I106" s="56"/>
    </row>
    <row r="107" spans="1:9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52"/>
      <c r="I107" s="56"/>
    </row>
    <row r="108" spans="1:9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  <c r="G108" s="52"/>
      <c r="I108" s="56"/>
    </row>
    <row r="109" spans="1:9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G109" s="51"/>
      <c r="I109" s="56"/>
    </row>
    <row r="110" spans="1:9" x14ac:dyDescent="0.3">
      <c r="A110" s="68" t="s">
        <v>107</v>
      </c>
      <c r="B110" s="58"/>
      <c r="C110" s="59"/>
      <c r="D110" s="34">
        <v>1567</v>
      </c>
      <c r="E110" s="34">
        <v>195343865</v>
      </c>
    </row>
    <row r="111" spans="1:9" x14ac:dyDescent="0.3">
      <c r="D111" s="35"/>
      <c r="E111" s="35"/>
    </row>
    <row r="113" spans="1:5" x14ac:dyDescent="0.3">
      <c r="A113" s="66" t="s">
        <v>1</v>
      </c>
      <c r="B113" s="66" t="s">
        <v>108</v>
      </c>
      <c r="C113" s="67" t="s">
        <v>109</v>
      </c>
      <c r="D113" s="60" t="s">
        <v>110</v>
      </c>
      <c r="E113" s="60" t="s">
        <v>4</v>
      </c>
    </row>
    <row r="114" spans="1:5" ht="15.75" customHeight="1" x14ac:dyDescent="0.3">
      <c r="A114" s="61"/>
      <c r="B114" s="61"/>
      <c r="C114" s="61"/>
      <c r="D114" s="61"/>
      <c r="E114" s="61"/>
    </row>
    <row r="115" spans="1:5" x14ac:dyDescent="0.3">
      <c r="A115" s="62"/>
      <c r="B115" s="62"/>
      <c r="C115" s="62"/>
      <c r="D115" s="62"/>
      <c r="E115" s="62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6" t="s">
        <v>1</v>
      </c>
      <c r="B121" s="66"/>
      <c r="C121" s="67" t="s">
        <v>117</v>
      </c>
      <c r="D121" s="60" t="s">
        <v>3</v>
      </c>
      <c r="E121" s="60" t="s">
        <v>4</v>
      </c>
    </row>
    <row r="122" spans="1:5" ht="25.5" customHeight="1" x14ac:dyDescent="0.3">
      <c r="A122" s="61"/>
      <c r="B122" s="61"/>
      <c r="C122" s="61"/>
      <c r="D122" s="61"/>
      <c r="E122" s="61"/>
    </row>
    <row r="123" spans="1:5" x14ac:dyDescent="0.3">
      <c r="A123" s="62"/>
      <c r="B123" s="62"/>
      <c r="C123" s="62"/>
      <c r="D123" s="62"/>
      <c r="E123" s="62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31</v>
      </c>
      <c r="E144" s="38">
        <v>8938564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22</v>
      </c>
      <c r="E147" s="38">
        <v>12630123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5</v>
      </c>
      <c r="E202" s="38">
        <v>730255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57" t="s">
        <v>107</v>
      </c>
      <c r="B212" s="58"/>
      <c r="C212" s="59"/>
      <c r="D212" s="34">
        <v>58</v>
      </c>
      <c r="E212" s="34">
        <v>22298942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A212:C212"/>
    <mergeCell ref="E113:E115"/>
    <mergeCell ref="E121:E123"/>
    <mergeCell ref="E3:E5"/>
    <mergeCell ref="D113:D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70" zoomScaleNormal="70" workbookViewId="0">
      <pane xSplit="3" ySplit="5" topLeftCell="D102" activePane="bottomRight" state="frozen"/>
      <selection pane="topRight" activeCell="D1" sqref="D1"/>
      <selection pane="bottomLeft" activeCell="A6" sqref="A6"/>
      <selection pane="bottomRight" activeCell="E59" sqref="E59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63" t="s">
        <v>179</v>
      </c>
      <c r="B1" s="64"/>
      <c r="C1" s="65"/>
      <c r="D1" s="64"/>
      <c r="E1" s="64"/>
    </row>
    <row r="3" spans="1:5" x14ac:dyDescent="0.3">
      <c r="A3" s="66" t="s">
        <v>1</v>
      </c>
      <c r="B3" s="66"/>
      <c r="C3" s="67" t="s">
        <v>2</v>
      </c>
      <c r="D3" s="60" t="s">
        <v>3</v>
      </c>
      <c r="E3" s="60" t="s">
        <v>4</v>
      </c>
    </row>
    <row r="4" spans="1:5" x14ac:dyDescent="0.3">
      <c r="A4" s="61"/>
      <c r="B4" s="61"/>
      <c r="C4" s="61"/>
      <c r="D4" s="61"/>
      <c r="E4" s="61"/>
    </row>
    <row r="5" spans="1:5" x14ac:dyDescent="0.3">
      <c r="A5" s="62"/>
      <c r="B5" s="62"/>
      <c r="C5" s="62"/>
      <c r="D5" s="62"/>
      <c r="E5" s="62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1580</v>
      </c>
      <c r="E56" s="29">
        <f>E57+E58+E59+E60+E61+E62+E63+E64+E65</f>
        <v>277057645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1580</v>
      </c>
      <c r="E58" s="25">
        <v>277057645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8" t="s">
        <v>107</v>
      </c>
      <c r="B110" s="58"/>
      <c r="C110" s="59"/>
      <c r="D110" s="14">
        <v>1580</v>
      </c>
      <c r="E110" s="14">
        <v>277057645</v>
      </c>
    </row>
    <row r="111" spans="1:5" x14ac:dyDescent="0.3">
      <c r="D111" s="16"/>
      <c r="E111" s="16"/>
    </row>
    <row r="113" spans="1:5" x14ac:dyDescent="0.3">
      <c r="A113" s="66" t="s">
        <v>1</v>
      </c>
      <c r="B113" s="66" t="s">
        <v>108</v>
      </c>
      <c r="C113" s="67" t="s">
        <v>109</v>
      </c>
      <c r="D113" s="60" t="s">
        <v>110</v>
      </c>
      <c r="E113" s="60" t="s">
        <v>4</v>
      </c>
    </row>
    <row r="114" spans="1:5" x14ac:dyDescent="0.3">
      <c r="A114" s="61"/>
      <c r="B114" s="61"/>
      <c r="C114" s="61"/>
      <c r="D114" s="61"/>
      <c r="E114" s="61"/>
    </row>
    <row r="115" spans="1:5" x14ac:dyDescent="0.3">
      <c r="A115" s="62"/>
      <c r="B115" s="62"/>
      <c r="C115" s="62"/>
      <c r="D115" s="62"/>
      <c r="E115" s="62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9"/>
  <sheetViews>
    <sheetView tabSelected="1" zoomScale="70" zoomScaleNormal="70" workbookViewId="0">
      <pane xSplit="3" ySplit="5" topLeftCell="D135" activePane="bottomRight" state="frozen"/>
      <selection pane="topRight" activeCell="D1" sqref="D1"/>
      <selection pane="bottomLeft" activeCell="A6" sqref="A6"/>
      <selection pane="bottomRight" activeCell="D161" sqref="D161:E161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3" t="s">
        <v>180</v>
      </c>
      <c r="B1" s="65"/>
      <c r="C1" s="65"/>
      <c r="D1" s="64"/>
      <c r="E1" s="64"/>
    </row>
    <row r="3" spans="1:5" x14ac:dyDescent="0.3">
      <c r="A3" s="66" t="s">
        <v>1</v>
      </c>
      <c r="B3" s="66" t="s">
        <v>108</v>
      </c>
      <c r="C3" s="69" t="s">
        <v>109</v>
      </c>
      <c r="D3" s="70" t="s">
        <v>181</v>
      </c>
      <c r="E3" s="70" t="s">
        <v>4</v>
      </c>
    </row>
    <row r="4" spans="1:5" ht="15.75" customHeight="1" x14ac:dyDescent="0.3">
      <c r="A4" s="61"/>
      <c r="B4" s="61"/>
      <c r="C4" s="61"/>
      <c r="D4" s="61"/>
      <c r="E4" s="61"/>
    </row>
    <row r="5" spans="1:5" ht="15.75" customHeight="1" x14ac:dyDescent="0.3">
      <c r="A5" s="62"/>
      <c r="B5" s="62"/>
      <c r="C5" s="62"/>
      <c r="D5" s="62"/>
      <c r="E5" s="62"/>
    </row>
    <row r="6" spans="1:5" x14ac:dyDescent="0.3">
      <c r="A6" s="45">
        <v>1</v>
      </c>
      <c r="B6" s="71" t="s">
        <v>182</v>
      </c>
      <c r="C6" s="9" t="s">
        <v>183</v>
      </c>
      <c r="D6" s="25">
        <v>680</v>
      </c>
      <c r="E6" s="25">
        <v>489192</v>
      </c>
    </row>
    <row r="7" spans="1:5" x14ac:dyDescent="0.3">
      <c r="A7" s="45">
        <v>2</v>
      </c>
      <c r="B7" s="61"/>
      <c r="C7" s="9" t="s">
        <v>184</v>
      </c>
      <c r="D7" s="25"/>
      <c r="E7" s="25">
        <v>0</v>
      </c>
    </row>
    <row r="8" spans="1:5" x14ac:dyDescent="0.3">
      <c r="A8" s="45">
        <v>3</v>
      </c>
      <c r="B8" s="61"/>
      <c r="C8" s="9" t="s">
        <v>185</v>
      </c>
      <c r="D8" s="25"/>
      <c r="E8" s="25">
        <v>0</v>
      </c>
    </row>
    <row r="9" spans="1:5" x14ac:dyDescent="0.3">
      <c r="A9" s="45">
        <v>4</v>
      </c>
      <c r="B9" s="61"/>
      <c r="C9" s="9" t="s">
        <v>186</v>
      </c>
      <c r="D9" s="25"/>
      <c r="E9" s="25">
        <v>0</v>
      </c>
    </row>
    <row r="10" spans="1:5" x14ac:dyDescent="0.3">
      <c r="A10" s="45">
        <v>5</v>
      </c>
      <c r="B10" s="61"/>
      <c r="C10" s="10" t="s">
        <v>187</v>
      </c>
      <c r="D10" s="25"/>
      <c r="E10" s="25">
        <v>0</v>
      </c>
    </row>
    <row r="11" spans="1:5" x14ac:dyDescent="0.3">
      <c r="A11" s="45">
        <v>6</v>
      </c>
      <c r="B11" s="61"/>
      <c r="C11" s="10" t="s">
        <v>188</v>
      </c>
      <c r="D11" s="25"/>
      <c r="E11" s="25">
        <v>0</v>
      </c>
    </row>
    <row r="12" spans="1:5" x14ac:dyDescent="0.3">
      <c r="A12" s="45">
        <v>7</v>
      </c>
      <c r="B12" s="61"/>
      <c r="C12" s="9" t="s">
        <v>189</v>
      </c>
      <c r="D12" s="25"/>
      <c r="E12" s="25">
        <v>0</v>
      </c>
    </row>
    <row r="13" spans="1:5" x14ac:dyDescent="0.3">
      <c r="A13" s="45">
        <v>8</v>
      </c>
      <c r="B13" s="61"/>
      <c r="C13" s="9" t="s">
        <v>190</v>
      </c>
      <c r="D13" s="25"/>
      <c r="E13" s="25">
        <v>0</v>
      </c>
    </row>
    <row r="14" spans="1:5" x14ac:dyDescent="0.3">
      <c r="A14" s="45">
        <v>9</v>
      </c>
      <c r="B14" s="61"/>
      <c r="C14" s="9" t="s">
        <v>191</v>
      </c>
      <c r="D14" s="25"/>
      <c r="E14" s="25">
        <v>0</v>
      </c>
    </row>
    <row r="15" spans="1:5" x14ac:dyDescent="0.3">
      <c r="A15" s="45">
        <v>10</v>
      </c>
      <c r="B15" s="61"/>
      <c r="C15" s="9" t="s">
        <v>192</v>
      </c>
      <c r="D15" s="25"/>
      <c r="E15" s="25">
        <v>0</v>
      </c>
    </row>
    <row r="16" spans="1:5" x14ac:dyDescent="0.3">
      <c r="A16" s="45">
        <v>11</v>
      </c>
      <c r="B16" s="61"/>
      <c r="C16" s="9" t="s">
        <v>193</v>
      </c>
      <c r="D16" s="25"/>
      <c r="E16" s="25">
        <v>0</v>
      </c>
    </row>
    <row r="17" spans="1:5" x14ac:dyDescent="0.3">
      <c r="A17" s="45">
        <v>12</v>
      </c>
      <c r="B17" s="61"/>
      <c r="C17" s="9" t="s">
        <v>194</v>
      </c>
      <c r="D17" s="25"/>
      <c r="E17" s="25">
        <v>0</v>
      </c>
    </row>
    <row r="18" spans="1:5" x14ac:dyDescent="0.3">
      <c r="A18" s="45">
        <v>13</v>
      </c>
      <c r="B18" s="61"/>
      <c r="C18" s="9" t="s">
        <v>195</v>
      </c>
      <c r="D18" s="25"/>
      <c r="E18" s="25">
        <v>0</v>
      </c>
    </row>
    <row r="19" spans="1:5" x14ac:dyDescent="0.3">
      <c r="A19" s="45">
        <v>14</v>
      </c>
      <c r="B19" s="61"/>
      <c r="C19" s="9" t="s">
        <v>196</v>
      </c>
      <c r="D19" s="25"/>
      <c r="E19" s="25">
        <v>0</v>
      </c>
    </row>
    <row r="20" spans="1:5" x14ac:dyDescent="0.3">
      <c r="A20" s="45">
        <v>15</v>
      </c>
      <c r="B20" s="61"/>
      <c r="C20" s="9" t="s">
        <v>197</v>
      </c>
      <c r="D20" s="25"/>
      <c r="E20" s="25">
        <v>0</v>
      </c>
    </row>
    <row r="21" spans="1:5" x14ac:dyDescent="0.3">
      <c r="A21" s="45">
        <v>16</v>
      </c>
      <c r="B21" s="61"/>
      <c r="C21" s="9" t="s">
        <v>198</v>
      </c>
      <c r="D21" s="25"/>
      <c r="E21" s="25">
        <v>0</v>
      </c>
    </row>
    <row r="22" spans="1:5" x14ac:dyDescent="0.3">
      <c r="A22" s="45">
        <v>17</v>
      </c>
      <c r="B22" s="61"/>
      <c r="C22" s="9" t="s">
        <v>199</v>
      </c>
      <c r="D22" s="25">
        <v>6308</v>
      </c>
      <c r="E22" s="25">
        <v>8125776</v>
      </c>
    </row>
    <row r="23" spans="1:5" x14ac:dyDescent="0.3">
      <c r="A23" s="45">
        <v>18</v>
      </c>
      <c r="B23" s="61"/>
      <c r="C23" s="9" t="s">
        <v>200</v>
      </c>
      <c r="D23" s="25">
        <v>130</v>
      </c>
      <c r="E23" s="25">
        <v>66424</v>
      </c>
    </row>
    <row r="24" spans="1:5" x14ac:dyDescent="0.3">
      <c r="A24" s="45">
        <v>19</v>
      </c>
      <c r="B24" s="61"/>
      <c r="C24" s="9" t="s">
        <v>201</v>
      </c>
      <c r="D24" s="25"/>
      <c r="E24" s="25">
        <v>0</v>
      </c>
    </row>
    <row r="25" spans="1:5" x14ac:dyDescent="0.3">
      <c r="A25" s="45">
        <v>20</v>
      </c>
      <c r="B25" s="61"/>
      <c r="C25" s="9" t="s">
        <v>202</v>
      </c>
      <c r="D25" s="25"/>
      <c r="E25" s="25">
        <v>0</v>
      </c>
    </row>
    <row r="26" spans="1:5" x14ac:dyDescent="0.3">
      <c r="A26" s="45">
        <v>21</v>
      </c>
      <c r="B26" s="61"/>
      <c r="C26" s="9" t="s">
        <v>203</v>
      </c>
      <c r="D26" s="25"/>
      <c r="E26" s="25">
        <v>0</v>
      </c>
    </row>
    <row r="27" spans="1:5" x14ac:dyDescent="0.3">
      <c r="A27" s="45">
        <v>22</v>
      </c>
      <c r="B27" s="61"/>
      <c r="C27" s="9" t="s">
        <v>204</v>
      </c>
      <c r="D27" s="25"/>
      <c r="E27" s="25">
        <v>0</v>
      </c>
    </row>
    <row r="28" spans="1:5" x14ac:dyDescent="0.3">
      <c r="A28" s="45">
        <v>23</v>
      </c>
      <c r="B28" s="61"/>
      <c r="C28" s="9" t="s">
        <v>205</v>
      </c>
      <c r="D28" s="25"/>
      <c r="E28" s="25">
        <v>0</v>
      </c>
    </row>
    <row r="29" spans="1:5" x14ac:dyDescent="0.3">
      <c r="A29" s="45">
        <v>24</v>
      </c>
      <c r="B29" s="61"/>
      <c r="C29" s="9" t="s">
        <v>206</v>
      </c>
      <c r="D29" s="25"/>
      <c r="E29" s="25">
        <v>0</v>
      </c>
    </row>
    <row r="30" spans="1:5" x14ac:dyDescent="0.3">
      <c r="A30" s="45">
        <v>25</v>
      </c>
      <c r="B30" s="61"/>
      <c r="C30" s="9" t="s">
        <v>207</v>
      </c>
      <c r="D30" s="25"/>
      <c r="E30" s="25">
        <v>0</v>
      </c>
    </row>
    <row r="31" spans="1:5" x14ac:dyDescent="0.3">
      <c r="A31" s="45">
        <v>26</v>
      </c>
      <c r="B31" s="61"/>
      <c r="C31" s="9" t="s">
        <v>208</v>
      </c>
      <c r="D31" s="25">
        <v>858</v>
      </c>
      <c r="E31" s="25">
        <v>410244</v>
      </c>
    </row>
    <row r="32" spans="1:5" x14ac:dyDescent="0.3">
      <c r="A32" s="45">
        <v>27</v>
      </c>
      <c r="B32" s="61"/>
      <c r="C32" s="9" t="s">
        <v>209</v>
      </c>
      <c r="D32" s="25"/>
      <c r="E32" s="25">
        <v>0</v>
      </c>
    </row>
    <row r="33" spans="1:5" x14ac:dyDescent="0.3">
      <c r="A33" s="45">
        <v>28</v>
      </c>
      <c r="B33" s="61"/>
      <c r="C33" s="9" t="s">
        <v>210</v>
      </c>
      <c r="D33" s="25"/>
      <c r="E33" s="25">
        <v>0</v>
      </c>
    </row>
    <row r="34" spans="1:5" x14ac:dyDescent="0.3">
      <c r="A34" s="45">
        <v>29</v>
      </c>
      <c r="B34" s="61"/>
      <c r="C34" s="9" t="s">
        <v>211</v>
      </c>
      <c r="D34" s="25"/>
      <c r="E34" s="25">
        <v>0</v>
      </c>
    </row>
    <row r="35" spans="1:5" x14ac:dyDescent="0.3">
      <c r="A35" s="45">
        <v>30</v>
      </c>
      <c r="B35" s="61"/>
      <c r="C35" s="9" t="s">
        <v>212</v>
      </c>
      <c r="D35" s="25"/>
      <c r="E35" s="25">
        <v>0</v>
      </c>
    </row>
    <row r="36" spans="1:5" x14ac:dyDescent="0.3">
      <c r="A36" s="45">
        <v>31</v>
      </c>
      <c r="B36" s="61"/>
      <c r="C36" s="9" t="s">
        <v>213</v>
      </c>
      <c r="D36" s="25"/>
      <c r="E36" s="25">
        <v>0</v>
      </c>
    </row>
    <row r="37" spans="1:5" x14ac:dyDescent="0.3">
      <c r="A37" s="45">
        <v>32</v>
      </c>
      <c r="B37" s="61"/>
      <c r="C37" s="9" t="s">
        <v>214</v>
      </c>
      <c r="D37" s="25">
        <v>52</v>
      </c>
      <c r="E37" s="25">
        <v>48087</v>
      </c>
    </row>
    <row r="38" spans="1:5" x14ac:dyDescent="0.3">
      <c r="A38" s="45">
        <v>33</v>
      </c>
      <c r="B38" s="61"/>
      <c r="C38" s="9" t="s">
        <v>215</v>
      </c>
      <c r="D38" s="25"/>
      <c r="E38" s="25">
        <v>0</v>
      </c>
    </row>
    <row r="39" spans="1:5" x14ac:dyDescent="0.3">
      <c r="A39" s="45">
        <v>34</v>
      </c>
      <c r="B39" s="61"/>
      <c r="C39" s="9" t="s">
        <v>216</v>
      </c>
      <c r="D39" s="25"/>
      <c r="E39" s="25">
        <v>0</v>
      </c>
    </row>
    <row r="40" spans="1:5" x14ac:dyDescent="0.3">
      <c r="A40" s="45">
        <v>35</v>
      </c>
      <c r="B40" s="61"/>
      <c r="C40" s="9" t="s">
        <v>217</v>
      </c>
      <c r="D40" s="25"/>
      <c r="E40" s="25">
        <v>0</v>
      </c>
    </row>
    <row r="41" spans="1:5" x14ac:dyDescent="0.3">
      <c r="A41" s="45">
        <v>36</v>
      </c>
      <c r="B41" s="61"/>
      <c r="C41" s="9" t="s">
        <v>218</v>
      </c>
      <c r="D41" s="25"/>
      <c r="E41" s="25">
        <v>0</v>
      </c>
    </row>
    <row r="42" spans="1:5" x14ac:dyDescent="0.3">
      <c r="A42" s="45">
        <v>37</v>
      </c>
      <c r="B42" s="61"/>
      <c r="C42" s="9" t="s">
        <v>219</v>
      </c>
      <c r="D42" s="25">
        <v>6599</v>
      </c>
      <c r="E42" s="25">
        <v>2392929</v>
      </c>
    </row>
    <row r="43" spans="1:5" x14ac:dyDescent="0.3">
      <c r="A43" s="45">
        <v>38</v>
      </c>
      <c r="B43" s="61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61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61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61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61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61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61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61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61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61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61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61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61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61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61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61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61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61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61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61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62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71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61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61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61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61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61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61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61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61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61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61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61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61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61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61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61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61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61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61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61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62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79" t="s">
        <v>263</v>
      </c>
      <c r="B85" s="58"/>
      <c r="C85" s="58"/>
      <c r="D85" s="58"/>
      <c r="E85" s="58"/>
    </row>
    <row r="86" spans="1:5" x14ac:dyDescent="0.3">
      <c r="A86" s="11">
        <v>80</v>
      </c>
      <c r="B86" s="71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61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61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61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61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61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61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61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61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61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61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61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61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61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61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61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61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61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61"/>
      <c r="C104" s="12" t="s">
        <v>273</v>
      </c>
      <c r="D104" s="25">
        <v>10</v>
      </c>
      <c r="E104" s="25">
        <v>11558</v>
      </c>
    </row>
    <row r="105" spans="1:5" x14ac:dyDescent="0.3">
      <c r="A105" s="45">
        <v>99</v>
      </c>
      <c r="B105" s="62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14637</v>
      </c>
      <c r="E106" s="14">
        <v>11544210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6" t="s">
        <v>1</v>
      </c>
      <c r="B109" s="66" t="s">
        <v>108</v>
      </c>
      <c r="C109" s="69" t="s">
        <v>109</v>
      </c>
      <c r="D109" s="70" t="s">
        <v>181</v>
      </c>
      <c r="E109" s="70" t="s">
        <v>4</v>
      </c>
    </row>
    <row r="110" spans="1:5" x14ac:dyDescent="0.3">
      <c r="A110" s="61"/>
      <c r="B110" s="61"/>
      <c r="C110" s="61"/>
      <c r="D110" s="61"/>
      <c r="E110" s="61"/>
    </row>
    <row r="111" spans="1:5" x14ac:dyDescent="0.3">
      <c r="A111" s="62"/>
      <c r="B111" s="62"/>
      <c r="C111" s="62"/>
      <c r="D111" s="62"/>
      <c r="E111" s="62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6" t="s">
        <v>1</v>
      </c>
      <c r="B115" s="66" t="s">
        <v>108</v>
      </c>
      <c r="C115" s="69" t="s">
        <v>109</v>
      </c>
      <c r="D115" s="70" t="s">
        <v>275</v>
      </c>
      <c r="E115" s="70" t="s">
        <v>4</v>
      </c>
    </row>
    <row r="116" spans="1:5" ht="15.75" customHeight="1" x14ac:dyDescent="0.3">
      <c r="A116" s="61"/>
      <c r="B116" s="61"/>
      <c r="C116" s="61"/>
      <c r="D116" s="61"/>
      <c r="E116" s="61"/>
    </row>
    <row r="117" spans="1:5" ht="15.75" customHeight="1" x14ac:dyDescent="0.3">
      <c r="A117" s="62"/>
      <c r="B117" s="62"/>
      <c r="C117" s="62"/>
      <c r="D117" s="62"/>
      <c r="E117" s="62"/>
    </row>
    <row r="118" spans="1:5" x14ac:dyDescent="0.3">
      <c r="A118" s="45">
        <v>1</v>
      </c>
      <c r="B118" s="71" t="s">
        <v>276</v>
      </c>
      <c r="C118" s="17" t="s">
        <v>277</v>
      </c>
      <c r="D118" s="25">
        <v>378</v>
      </c>
      <c r="E118" s="25">
        <v>871199</v>
      </c>
    </row>
    <row r="119" spans="1:5" x14ac:dyDescent="0.3">
      <c r="A119" s="45">
        <v>2</v>
      </c>
      <c r="B119" s="61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61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61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61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61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61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61"/>
      <c r="C125" s="17" t="s">
        <v>284</v>
      </c>
      <c r="D125" s="25"/>
      <c r="E125" s="25">
        <v>0</v>
      </c>
    </row>
    <row r="126" spans="1:5" x14ac:dyDescent="0.3">
      <c r="A126" s="45">
        <v>9</v>
      </c>
      <c r="B126" s="61"/>
      <c r="C126" s="17" t="s">
        <v>285</v>
      </c>
      <c r="D126" s="25"/>
      <c r="E126" s="25">
        <v>0</v>
      </c>
    </row>
    <row r="127" spans="1:5" x14ac:dyDescent="0.3">
      <c r="A127" s="45">
        <v>10</v>
      </c>
      <c r="B127" s="61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61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61"/>
      <c r="C129" s="17" t="s">
        <v>288</v>
      </c>
      <c r="D129" s="25"/>
      <c r="E129" s="25">
        <v>0</v>
      </c>
    </row>
    <row r="130" spans="1:5" x14ac:dyDescent="0.3">
      <c r="A130" s="45">
        <v>13</v>
      </c>
      <c r="B130" s="61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61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61"/>
      <c r="C132" s="17" t="s">
        <v>291</v>
      </c>
      <c r="D132" s="25"/>
      <c r="E132" s="25">
        <v>0</v>
      </c>
    </row>
    <row r="133" spans="1:5" x14ac:dyDescent="0.3">
      <c r="A133" s="45">
        <v>16</v>
      </c>
      <c r="B133" s="61"/>
      <c r="C133" s="17" t="s">
        <v>292</v>
      </c>
      <c r="D133" s="25">
        <f>5300-248</f>
        <v>5052</v>
      </c>
      <c r="E133" s="25">
        <f>18293873-1227232+382007</f>
        <v>17448648</v>
      </c>
    </row>
    <row r="134" spans="1:5" x14ac:dyDescent="0.3">
      <c r="A134" s="45">
        <v>17</v>
      </c>
      <c r="B134" s="61"/>
      <c r="C134" s="17" t="s">
        <v>293</v>
      </c>
      <c r="D134" s="25">
        <v>40</v>
      </c>
      <c r="E134" s="25">
        <v>69364</v>
      </c>
    </row>
    <row r="135" spans="1:5" x14ac:dyDescent="0.3">
      <c r="A135" s="45">
        <v>18</v>
      </c>
      <c r="B135" s="61"/>
      <c r="C135" s="17" t="s">
        <v>294</v>
      </c>
      <c r="D135" s="25"/>
      <c r="E135" s="25">
        <v>0</v>
      </c>
    </row>
    <row r="136" spans="1:5" x14ac:dyDescent="0.3">
      <c r="A136" s="45">
        <v>19</v>
      </c>
      <c r="B136" s="61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61"/>
      <c r="C137" s="17" t="s">
        <v>296</v>
      </c>
      <c r="D137" s="25"/>
      <c r="E137" s="25">
        <v>0</v>
      </c>
    </row>
    <row r="138" spans="1:5" x14ac:dyDescent="0.3">
      <c r="A138" s="45">
        <v>21</v>
      </c>
      <c r="B138" s="61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61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61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61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61"/>
      <c r="C142" s="17" t="s">
        <v>301</v>
      </c>
      <c r="D142" s="25">
        <v>72</v>
      </c>
      <c r="E142" s="25">
        <v>81603</v>
      </c>
    </row>
    <row r="143" spans="1:5" x14ac:dyDescent="0.3">
      <c r="A143" s="45">
        <v>26</v>
      </c>
      <c r="B143" s="61"/>
      <c r="C143" s="17" t="s">
        <v>302</v>
      </c>
      <c r="D143" s="25"/>
      <c r="E143" s="25">
        <v>0</v>
      </c>
    </row>
    <row r="144" spans="1:5" x14ac:dyDescent="0.3">
      <c r="A144" s="45">
        <v>27</v>
      </c>
      <c r="B144" s="61"/>
      <c r="C144" s="17" t="s">
        <v>303</v>
      </c>
      <c r="D144" s="25"/>
      <c r="E144" s="25">
        <v>0</v>
      </c>
    </row>
    <row r="145" spans="1:5" x14ac:dyDescent="0.3">
      <c r="A145" s="45">
        <v>28</v>
      </c>
      <c r="B145" s="61"/>
      <c r="C145" s="17" t="s">
        <v>304</v>
      </c>
      <c r="D145" s="25"/>
      <c r="E145" s="25">
        <v>0</v>
      </c>
    </row>
    <row r="146" spans="1:5" x14ac:dyDescent="0.3">
      <c r="A146" s="45">
        <v>29</v>
      </c>
      <c r="B146" s="61"/>
      <c r="C146" s="17" t="s">
        <v>305</v>
      </c>
      <c r="D146" s="25"/>
      <c r="E146" s="25">
        <v>0</v>
      </c>
    </row>
    <row r="147" spans="1:5" x14ac:dyDescent="0.3">
      <c r="A147" s="45">
        <v>30</v>
      </c>
      <c r="B147" s="61"/>
      <c r="C147" s="17" t="s">
        <v>306</v>
      </c>
      <c r="D147" s="25"/>
      <c r="E147" s="25">
        <v>0</v>
      </c>
    </row>
    <row r="148" spans="1:5" x14ac:dyDescent="0.3">
      <c r="A148" s="45">
        <v>31</v>
      </c>
      <c r="B148" s="61"/>
      <c r="C148" s="17" t="s">
        <v>307</v>
      </c>
      <c r="D148" s="25"/>
      <c r="E148" s="25">
        <v>0</v>
      </c>
    </row>
    <row r="149" spans="1:5" x14ac:dyDescent="0.3">
      <c r="A149" s="45">
        <v>32</v>
      </c>
      <c r="B149" s="61"/>
      <c r="C149" s="17" t="s">
        <v>308</v>
      </c>
      <c r="D149" s="25"/>
      <c r="E149" s="25">
        <v>0</v>
      </c>
    </row>
    <row r="150" spans="1:5" x14ac:dyDescent="0.3">
      <c r="A150" s="45">
        <v>33</v>
      </c>
      <c r="B150" s="61"/>
      <c r="C150" s="17" t="s">
        <v>309</v>
      </c>
      <c r="D150" s="25"/>
      <c r="E150" s="25">
        <v>0</v>
      </c>
    </row>
    <row r="151" spans="1:5" x14ac:dyDescent="0.3">
      <c r="A151" s="45">
        <v>34</v>
      </c>
      <c r="B151" s="61"/>
      <c r="C151" s="17" t="s">
        <v>310</v>
      </c>
      <c r="D151" s="25"/>
      <c r="E151" s="25">
        <v>0</v>
      </c>
    </row>
    <row r="152" spans="1:5" x14ac:dyDescent="0.3">
      <c r="A152" s="45">
        <v>35</v>
      </c>
      <c r="B152" s="61"/>
      <c r="C152" s="17" t="s">
        <v>311</v>
      </c>
      <c r="D152" s="25"/>
      <c r="E152" s="25">
        <v>0</v>
      </c>
    </row>
    <row r="153" spans="1:5" x14ac:dyDescent="0.3">
      <c r="A153" s="45">
        <v>36</v>
      </c>
      <c r="B153" s="62"/>
      <c r="C153" s="17" t="s">
        <v>312</v>
      </c>
      <c r="D153" s="25"/>
      <c r="E153" s="25">
        <v>0</v>
      </c>
    </row>
    <row r="154" spans="1:5" x14ac:dyDescent="0.3">
      <c r="A154" s="57" t="s">
        <v>107</v>
      </c>
      <c r="B154" s="58"/>
      <c r="C154" s="59"/>
      <c r="D154" s="14">
        <v>5542</v>
      </c>
      <c r="E154" s="14">
        <v>18470814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6" t="s">
        <v>1</v>
      </c>
      <c r="B157" s="66" t="s">
        <v>108</v>
      </c>
      <c r="C157" s="69" t="s">
        <v>109</v>
      </c>
      <c r="D157" s="70" t="s">
        <v>313</v>
      </c>
      <c r="E157" s="70" t="s">
        <v>4</v>
      </c>
    </row>
    <row r="158" spans="1:5" ht="15" customHeight="1" x14ac:dyDescent="0.3">
      <c r="A158" s="61"/>
      <c r="B158" s="61"/>
      <c r="C158" s="61"/>
      <c r="D158" s="61"/>
      <c r="E158" s="61"/>
    </row>
    <row r="159" spans="1:5" ht="15" customHeight="1" x14ac:dyDescent="0.3">
      <c r="A159" s="62"/>
      <c r="B159" s="62"/>
      <c r="C159" s="62"/>
      <c r="D159" s="62"/>
      <c r="E159" s="62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1949</v>
      </c>
      <c r="E161" s="41">
        <v>10959863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6" t="s">
        <v>1</v>
      </c>
      <c r="B166" s="66" t="s">
        <v>108</v>
      </c>
      <c r="C166" s="69" t="s">
        <v>109</v>
      </c>
      <c r="D166" s="70" t="s">
        <v>181</v>
      </c>
      <c r="E166" s="70" t="s">
        <v>4</v>
      </c>
    </row>
    <row r="167" spans="1:5" ht="15" customHeight="1" x14ac:dyDescent="0.3">
      <c r="A167" s="61"/>
      <c r="B167" s="61"/>
      <c r="C167" s="61"/>
      <c r="D167" s="61"/>
      <c r="E167" s="61"/>
    </row>
    <row r="168" spans="1:5" ht="15" customHeight="1" x14ac:dyDescent="0.3">
      <c r="A168" s="62"/>
      <c r="B168" s="62"/>
      <c r="C168" s="62"/>
      <c r="D168" s="62"/>
      <c r="E168" s="62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3" t="s">
        <v>1</v>
      </c>
      <c r="B175" s="73" t="s">
        <v>108</v>
      </c>
      <c r="C175" s="76" t="s">
        <v>109</v>
      </c>
      <c r="D175" s="70" t="s">
        <v>181</v>
      </c>
      <c r="E175" s="70" t="s">
        <v>4</v>
      </c>
    </row>
    <row r="176" spans="1:5" ht="15" customHeight="1" x14ac:dyDescent="0.3">
      <c r="A176" s="65"/>
      <c r="B176" s="65"/>
      <c r="C176" s="77"/>
      <c r="D176" s="61"/>
      <c r="E176" s="61"/>
    </row>
    <row r="177" spans="1:5" ht="15" customHeight="1" x14ac:dyDescent="0.3">
      <c r="A177" s="74"/>
      <c r="B177" s="74"/>
      <c r="C177" s="78"/>
      <c r="D177" s="62"/>
      <c r="E177" s="62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6" t="s">
        <v>1</v>
      </c>
      <c r="B181" s="66" t="s">
        <v>108</v>
      </c>
      <c r="C181" s="69" t="s">
        <v>109</v>
      </c>
      <c r="D181" s="70" t="s">
        <v>181</v>
      </c>
      <c r="E181" s="70" t="s">
        <v>4</v>
      </c>
    </row>
    <row r="182" spans="1:5" ht="15" customHeight="1" x14ac:dyDescent="0.3">
      <c r="A182" s="61"/>
      <c r="B182" s="61"/>
      <c r="C182" s="61"/>
      <c r="D182" s="61"/>
      <c r="E182" s="61"/>
    </row>
    <row r="183" spans="1:5" ht="15" customHeight="1" x14ac:dyDescent="0.3">
      <c r="A183" s="62"/>
      <c r="B183" s="62"/>
      <c r="C183" s="62"/>
      <c r="D183" s="62"/>
      <c r="E183" s="62"/>
    </row>
    <row r="184" spans="1:5" ht="15.75" customHeight="1" x14ac:dyDescent="0.3">
      <c r="A184" s="45">
        <v>1</v>
      </c>
      <c r="B184" s="75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61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61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61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61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61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61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61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61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61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61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62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57" t="s">
        <v>107</v>
      </c>
      <c r="B196" s="58"/>
      <c r="C196" s="59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6" t="s">
        <v>1</v>
      </c>
      <c r="B199" s="66" t="s">
        <v>108</v>
      </c>
      <c r="C199" s="69" t="s">
        <v>109</v>
      </c>
      <c r="D199" s="70" t="s">
        <v>275</v>
      </c>
      <c r="E199" s="70" t="s">
        <v>4</v>
      </c>
    </row>
    <row r="200" spans="1:5" ht="15.75" customHeight="1" x14ac:dyDescent="0.3">
      <c r="A200" s="61"/>
      <c r="B200" s="61"/>
      <c r="C200" s="61"/>
      <c r="D200" s="61"/>
      <c r="E200" s="61"/>
    </row>
    <row r="201" spans="1:5" ht="15.75" customHeight="1" x14ac:dyDescent="0.3">
      <c r="A201" s="62"/>
      <c r="B201" s="62"/>
      <c r="C201" s="62"/>
      <c r="D201" s="62"/>
      <c r="E201" s="62"/>
    </row>
    <row r="202" spans="1:5" x14ac:dyDescent="0.3">
      <c r="A202" s="45">
        <v>1</v>
      </c>
      <c r="B202" s="72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62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57" t="s">
        <v>107</v>
      </c>
      <c r="B204" s="58"/>
      <c r="C204" s="59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6" t="s">
        <v>1</v>
      </c>
      <c r="B207" s="66" t="s">
        <v>108</v>
      </c>
      <c r="C207" s="69" t="s">
        <v>109</v>
      </c>
      <c r="D207" s="70" t="s">
        <v>275</v>
      </c>
      <c r="E207" s="70" t="s">
        <v>4</v>
      </c>
    </row>
    <row r="208" spans="1:5" ht="15.75" customHeight="1" x14ac:dyDescent="0.3">
      <c r="A208" s="61"/>
      <c r="B208" s="61"/>
      <c r="C208" s="61"/>
      <c r="D208" s="61"/>
      <c r="E208" s="61"/>
    </row>
    <row r="209" spans="1:5" ht="15.75" customHeight="1" x14ac:dyDescent="0.3">
      <c r="A209" s="62"/>
      <c r="B209" s="62"/>
      <c r="C209" s="62"/>
      <c r="D209" s="62"/>
      <c r="E209" s="62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66" t="s">
        <v>1</v>
      </c>
      <c r="B213" s="66" t="s">
        <v>108</v>
      </c>
      <c r="C213" s="69" t="s">
        <v>109</v>
      </c>
      <c r="D213" s="70" t="s">
        <v>275</v>
      </c>
      <c r="E213" s="70" t="s">
        <v>4</v>
      </c>
    </row>
    <row r="214" spans="1:5" ht="15.75" customHeight="1" x14ac:dyDescent="0.3">
      <c r="A214" s="61"/>
      <c r="B214" s="61"/>
      <c r="C214" s="61"/>
      <c r="D214" s="61"/>
      <c r="E214" s="61"/>
    </row>
    <row r="215" spans="1:5" ht="15.75" customHeight="1" x14ac:dyDescent="0.3">
      <c r="A215" s="62"/>
      <c r="B215" s="62"/>
      <c r="C215" s="62"/>
      <c r="D215" s="62"/>
      <c r="E215" s="62"/>
    </row>
    <row r="216" spans="1:5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4" customFormat="1" x14ac:dyDescent="0.3">
      <c r="A220" s="66" t="s">
        <v>1</v>
      </c>
      <c r="B220" s="66" t="s">
        <v>108</v>
      </c>
      <c r="C220" s="69" t="s">
        <v>109</v>
      </c>
      <c r="D220" s="70" t="s">
        <v>275</v>
      </c>
      <c r="E220" s="70" t="s">
        <v>4</v>
      </c>
    </row>
    <row r="221" spans="1:5" s="54" customFormat="1" x14ac:dyDescent="0.3">
      <c r="A221" s="61"/>
      <c r="B221" s="61"/>
      <c r="C221" s="61"/>
      <c r="D221" s="61"/>
      <c r="E221" s="61"/>
    </row>
    <row r="222" spans="1:5" s="54" customFormat="1" x14ac:dyDescent="0.3">
      <c r="A222" s="62"/>
      <c r="B222" s="62"/>
      <c r="C222" s="62"/>
      <c r="D222" s="62"/>
      <c r="E222" s="62"/>
    </row>
    <row r="223" spans="1:5" s="54" customFormat="1" x14ac:dyDescent="0.3">
      <c r="A223" s="55">
        <v>1</v>
      </c>
      <c r="B223" s="55"/>
      <c r="C223" s="44" t="s">
        <v>398</v>
      </c>
      <c r="D223" s="8">
        <v>0</v>
      </c>
      <c r="E223" s="8">
        <v>0</v>
      </c>
    </row>
    <row r="224" spans="1:5" s="54" customFormat="1" x14ac:dyDescent="0.3">
      <c r="A224" s="55">
        <v>2</v>
      </c>
      <c r="B224" s="55"/>
      <c r="C224" s="44" t="s">
        <v>399</v>
      </c>
      <c r="D224" s="8">
        <v>0</v>
      </c>
      <c r="E224" s="8">
        <v>0</v>
      </c>
    </row>
    <row r="225" spans="1:6" s="54" customFormat="1" x14ac:dyDescent="0.3">
      <c r="D225" s="53"/>
      <c r="E225" s="53"/>
    </row>
    <row r="226" spans="1:6" s="54" customFormat="1" x14ac:dyDescent="0.3">
      <c r="D226" s="53"/>
      <c r="E226" s="53"/>
    </row>
    <row r="227" spans="1:6" x14ac:dyDescent="0.3">
      <c r="A227" s="72" t="s">
        <v>1</v>
      </c>
      <c r="B227" s="72" t="s">
        <v>108</v>
      </c>
      <c r="C227" s="69" t="s">
        <v>109</v>
      </c>
      <c r="D227" s="70" t="s">
        <v>181</v>
      </c>
      <c r="E227" s="70" t="s">
        <v>342</v>
      </c>
      <c r="F227" s="70" t="s">
        <v>4</v>
      </c>
    </row>
    <row r="228" spans="1:6" x14ac:dyDescent="0.3">
      <c r="A228" s="61"/>
      <c r="B228" s="61"/>
      <c r="C228" s="61"/>
      <c r="D228" s="61"/>
      <c r="E228" s="61"/>
      <c r="F228" s="61"/>
    </row>
    <row r="229" spans="1:6" x14ac:dyDescent="0.3">
      <c r="A229" s="62"/>
      <c r="B229" s="62"/>
      <c r="C229" s="62"/>
      <c r="D229" s="62"/>
      <c r="E229" s="62"/>
      <c r="F229" s="62"/>
    </row>
    <row r="230" spans="1:6" x14ac:dyDescent="0.3">
      <c r="A230" s="45">
        <v>1</v>
      </c>
      <c r="B230" s="45" t="s">
        <v>343</v>
      </c>
      <c r="C230" s="9" t="s">
        <v>344</v>
      </c>
      <c r="D230" s="26">
        <v>0</v>
      </c>
      <c r="E230" s="26">
        <v>0</v>
      </c>
      <c r="F230" s="26">
        <v>0</v>
      </c>
    </row>
    <row r="231" spans="1:6" x14ac:dyDescent="0.3">
      <c r="A231" s="45">
        <v>2</v>
      </c>
      <c r="B231" s="45" t="s">
        <v>345</v>
      </c>
      <c r="C231" s="9" t="s">
        <v>346</v>
      </c>
      <c r="D231" s="26">
        <v>0</v>
      </c>
      <c r="E231" s="26">
        <v>0</v>
      </c>
      <c r="F231" s="26">
        <v>0</v>
      </c>
    </row>
    <row r="232" spans="1:6" x14ac:dyDescent="0.3">
      <c r="A232" s="45">
        <v>3</v>
      </c>
      <c r="B232" s="45" t="s">
        <v>347</v>
      </c>
      <c r="C232" s="9" t="s">
        <v>348</v>
      </c>
      <c r="D232" s="26">
        <v>0</v>
      </c>
      <c r="E232" s="26">
        <v>0</v>
      </c>
      <c r="F232" s="26">
        <v>0</v>
      </c>
    </row>
    <row r="233" spans="1:6" ht="15.75" customHeight="1" x14ac:dyDescent="0.3">
      <c r="A233" s="45"/>
      <c r="B233" s="45"/>
      <c r="C233" s="9" t="s">
        <v>107</v>
      </c>
      <c r="D233" s="21">
        <v>0</v>
      </c>
      <c r="E233" s="14">
        <v>0</v>
      </c>
      <c r="F233" s="14">
        <v>0</v>
      </c>
    </row>
    <row r="234" spans="1:6" x14ac:dyDescent="0.3">
      <c r="A234" s="11"/>
      <c r="B234" s="11"/>
      <c r="C234" s="22"/>
      <c r="D234" s="23"/>
      <c r="E234" s="23"/>
      <c r="F234" s="23"/>
    </row>
    <row r="235" spans="1:6" ht="15" customHeight="1" x14ac:dyDescent="0.3">
      <c r="A235" s="11"/>
      <c r="B235" s="11"/>
      <c r="C235" s="22"/>
      <c r="D235" s="24"/>
      <c r="E235" s="24"/>
    </row>
    <row r="236" spans="1:6" x14ac:dyDescent="0.3">
      <c r="A236" s="72" t="s">
        <v>1</v>
      </c>
      <c r="B236" s="72" t="s">
        <v>108</v>
      </c>
      <c r="C236" s="69" t="s">
        <v>109</v>
      </c>
      <c r="D236" s="70" t="s">
        <v>275</v>
      </c>
      <c r="E236" s="70" t="s">
        <v>342</v>
      </c>
      <c r="F236" s="70" t="s">
        <v>4</v>
      </c>
    </row>
    <row r="237" spans="1:6" x14ac:dyDescent="0.3">
      <c r="A237" s="61"/>
      <c r="B237" s="61"/>
      <c r="C237" s="61"/>
      <c r="D237" s="61"/>
      <c r="E237" s="61"/>
      <c r="F237" s="61"/>
    </row>
    <row r="238" spans="1:6" x14ac:dyDescent="0.3">
      <c r="A238" s="62"/>
      <c r="B238" s="62"/>
      <c r="C238" s="62"/>
      <c r="D238" s="62"/>
      <c r="E238" s="62"/>
      <c r="F238" s="62"/>
    </row>
    <row r="239" spans="1:6" x14ac:dyDescent="0.3">
      <c r="A239" s="45">
        <v>1</v>
      </c>
      <c r="B239" s="45" t="s">
        <v>349</v>
      </c>
      <c r="C239" s="9" t="s">
        <v>350</v>
      </c>
      <c r="D239" s="8">
        <v>0</v>
      </c>
      <c r="E239" s="8">
        <v>0</v>
      </c>
      <c r="F239" s="8">
        <v>0</v>
      </c>
    </row>
  </sheetData>
  <mergeCells count="78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7:F229"/>
    <mergeCell ref="E199:E201"/>
    <mergeCell ref="F236:F238"/>
    <mergeCell ref="A236:A238"/>
    <mergeCell ref="A227:A229"/>
    <mergeCell ref="B213:B215"/>
    <mergeCell ref="C199:C201"/>
    <mergeCell ref="D207:D209"/>
    <mergeCell ref="C227:C229"/>
    <mergeCell ref="E213:E215"/>
    <mergeCell ref="A207:A209"/>
    <mergeCell ref="C236:C238"/>
    <mergeCell ref="B199:B201"/>
    <mergeCell ref="D199:D201"/>
    <mergeCell ref="B227:B229"/>
    <mergeCell ref="B236:B238"/>
    <mergeCell ref="D236:D238"/>
    <mergeCell ref="D181:D183"/>
    <mergeCell ref="E236:E238"/>
    <mergeCell ref="B202:B203"/>
    <mergeCell ref="B166:B168"/>
    <mergeCell ref="E227:E229"/>
    <mergeCell ref="D166:D168"/>
    <mergeCell ref="B175:B177"/>
    <mergeCell ref="D227:D229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A220:A222"/>
    <mergeCell ref="B220:B222"/>
    <mergeCell ref="C220:C222"/>
    <mergeCell ref="D220:D222"/>
    <mergeCell ref="E220:E222"/>
  </mergeCells>
  <conditionalFormatting sqref="F233">
    <cfRule type="cellIs" dxfId="47" priority="19" operator="greaterThan">
      <formula>SUM($F$230:$F$232)</formula>
    </cfRule>
    <cfRule type="cellIs" dxfId="46" priority="20" operator="lessThan">
      <formula>SUM($F$230:$F$232)</formula>
    </cfRule>
    <cfRule type="cellIs" dxfId="45" priority="21" operator="equal">
      <formula>SUM($F$230:$F$232)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33">
    <cfRule type="cellIs" dxfId="20" priority="365" operator="greaterThan">
      <formula>SUM($D$230:$D$232)</formula>
    </cfRule>
    <cfRule type="cellIs" dxfId="19" priority="366" operator="equal">
      <formula>SUM($D$230:$D$232)</formula>
    </cfRule>
    <cfRule type="cellIs" dxfId="18" priority="367" operator="lessThan">
      <formula>SUM($D$230:$D$232)</formula>
    </cfRule>
  </conditionalFormatting>
  <conditionalFormatting sqref="E233">
    <cfRule type="cellIs" dxfId="17" priority="371" operator="greaterThan">
      <formula>SUM($E$230:$E$232)</formula>
    </cfRule>
    <cfRule type="cellIs" dxfId="16" priority="372" operator="lessThan">
      <formula>SUM($E$230:$E$232)</formula>
    </cfRule>
    <cfRule type="cellIs" dxfId="15" priority="373" operator="equal">
      <formula>SUM($E$230:$E$232)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3" t="s">
        <v>180</v>
      </c>
      <c r="B1" s="65"/>
      <c r="C1" s="65"/>
      <c r="D1" s="65"/>
      <c r="E1" s="65"/>
    </row>
    <row r="4" spans="1:5" ht="15" customHeight="1" x14ac:dyDescent="0.3"/>
    <row r="5" spans="1:5" x14ac:dyDescent="0.3">
      <c r="A5" s="66" t="s">
        <v>1</v>
      </c>
      <c r="B5" s="66" t="s">
        <v>108</v>
      </c>
      <c r="C5" s="81" t="s">
        <v>109</v>
      </c>
      <c r="D5" s="70" t="s">
        <v>110</v>
      </c>
      <c r="E5" s="70" t="s">
        <v>4</v>
      </c>
    </row>
    <row r="6" spans="1:5" x14ac:dyDescent="0.3">
      <c r="A6" s="61"/>
      <c r="B6" s="61"/>
      <c r="C6" s="61"/>
      <c r="D6" s="61"/>
      <c r="E6" s="61"/>
    </row>
    <row r="7" spans="1:5" x14ac:dyDescent="0.3">
      <c r="A7" s="62"/>
      <c r="B7" s="62"/>
      <c r="C7" s="62"/>
      <c r="D7" s="62"/>
      <c r="E7" s="62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1457</v>
      </c>
      <c r="E10" s="8">
        <v>13321397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2699</v>
      </c>
      <c r="E11" s="8">
        <v>14050705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245</v>
      </c>
      <c r="E14" s="8">
        <v>371007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2437</v>
      </c>
      <c r="E15" s="8">
        <v>6300470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1478</v>
      </c>
      <c r="E16" s="8">
        <v>5831388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80" t="s">
        <v>107</v>
      </c>
      <c r="B24" s="58"/>
      <c r="C24" s="59"/>
      <c r="D24" s="7">
        <v>8316</v>
      </c>
      <c r="E24" s="7">
        <v>39874967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3" t="s">
        <v>368</v>
      </c>
      <c r="B1" s="84"/>
      <c r="C1" s="84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5" t="s">
        <v>369</v>
      </c>
      <c r="C3" s="82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6"/>
      <c r="C4" s="61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7"/>
      <c r="C5" s="62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5" t="s">
        <v>370</v>
      </c>
      <c r="C7" s="82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6"/>
      <c r="C8" s="61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7"/>
      <c r="C9" s="62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2025-07-16T23:42:28Z</dcterms:modified>
</cp:coreProperties>
</file>